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13"/>
  </bookViews>
  <sheets>
    <sheet name="budget" sheetId="1" r:id="rId1"/>
    <sheet name="Budget_followup" sheetId="2" r:id="rId2"/>
    <sheet name="April " sheetId="3" r:id="rId3"/>
    <sheet name="May" sheetId="4" r:id="rId4"/>
    <sheet name="June" sheetId="5" r:id="rId5"/>
    <sheet name="July" sheetId="6" r:id="rId6"/>
    <sheet name="Aug" sheetId="7" r:id="rId7"/>
    <sheet name="Sept" sheetId="8" r:id="rId8"/>
    <sheet name="Oct" sheetId="9" r:id="rId9"/>
    <sheet name="Nov" sheetId="10" r:id="rId10"/>
    <sheet name="Dec" sheetId="11" r:id="rId11"/>
    <sheet name="Jan" sheetId="12" r:id="rId12"/>
    <sheet name="Feb" sheetId="13" r:id="rId13"/>
    <sheet name="March" sheetId="14" r:id="rId14"/>
  </sheets>
  <definedNames/>
  <calcPr fullCalcOnLoad="1"/>
</workbook>
</file>

<file path=xl/sharedStrings.xml><?xml version="1.0" encoding="utf-8"?>
<sst xmlns="http://schemas.openxmlformats.org/spreadsheetml/2006/main" count="100" uniqueCount="55">
  <si>
    <t>Salary</t>
  </si>
  <si>
    <t>monthly</t>
  </si>
  <si>
    <t>year</t>
  </si>
  <si>
    <t>Electricity</t>
  </si>
  <si>
    <t>Conveyance</t>
  </si>
  <si>
    <t>Staff Welfare</t>
  </si>
  <si>
    <t>Maintenenace</t>
  </si>
  <si>
    <t>Trading</t>
  </si>
  <si>
    <t>Repairs</t>
  </si>
  <si>
    <t>Main individual</t>
  </si>
  <si>
    <t>Difference</t>
  </si>
  <si>
    <t>April</t>
  </si>
  <si>
    <t>May</t>
  </si>
  <si>
    <t>June</t>
  </si>
  <si>
    <t>July</t>
  </si>
  <si>
    <t>August</t>
  </si>
  <si>
    <t>Sept</t>
  </si>
  <si>
    <t>Oct</t>
  </si>
  <si>
    <t>Nov</t>
  </si>
  <si>
    <t>Dec</t>
  </si>
  <si>
    <t>Jan</t>
  </si>
  <si>
    <t>Feb</t>
  </si>
  <si>
    <t>Mar</t>
  </si>
  <si>
    <t>Total</t>
  </si>
  <si>
    <t>Marketing / Promotion</t>
  </si>
  <si>
    <t>maintenance</t>
  </si>
  <si>
    <t>Maintenance</t>
  </si>
  <si>
    <t xml:space="preserve">Mtnl </t>
  </si>
  <si>
    <t>Mobile 1</t>
  </si>
  <si>
    <t>Mobile 2</t>
  </si>
  <si>
    <t>Partner 1 Sal</t>
  </si>
  <si>
    <t>Partner 2 Sal</t>
  </si>
  <si>
    <t>Invest 1</t>
  </si>
  <si>
    <t>invest 2</t>
  </si>
  <si>
    <t>Outgoing</t>
  </si>
  <si>
    <t>Income</t>
  </si>
  <si>
    <t>Muncipal Taxces</t>
  </si>
  <si>
    <t xml:space="preserve">Repairs </t>
  </si>
  <si>
    <t>Budget as on for financial year 2018-2019</t>
  </si>
  <si>
    <t>Direct  Sales</t>
  </si>
  <si>
    <t>Exhibition</t>
  </si>
  <si>
    <t>Other Sals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</si>
  <si>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</si>
  <si>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</si>
  <si>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</si>
  <si>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</si>
  <si>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</si>
  <si>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</si>
  <si>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</si>
  <si>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</si>
  <si>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</si>
  <si>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January 2018</t>
  </si>
  <si>
    <t>February 2018</t>
  </si>
  <si>
    <t>March 2018</t>
  </si>
  <si>
    <t>Monthly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</si>
</sst>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21.8515625" style="0" bestFit="1" customWidth="1"/>
    <col min="2" max="2" width="9.57421875" style="0" bestFit="1" customWidth="1"/>
    <col min="4" max="4" width="15.7109375" style="0" bestFit="1" customWidth="1"/>
    <col min="5" max="5" width="12.57421875" style="0" bestFit="1" customWidth="1"/>
    <col min="7" max="7" width="10.7109375" style="0" customWidth="1"/>
    <col min="8" max="8" width="10.140625" style="0" customWidth="1"/>
  </cols>
  <sheetData>
    <row r="1" ht="12.75">
      <c r="B1" s="3" t="s">
        <v>38</v>
      </c>
    </row>
    <row r="2" spans="1:5" ht="12.75">
      <c r="A2" s="3" t="s">
        <v>34</v>
      </c>
      <c r="E2" s="3" t="s">
        <v>35</v>
      </c>
    </row>
    <row r="3" spans="2:7" ht="12.75">
      <c r="B3" t="s">
        <v>1</v>
      </c>
      <c r="C3" t="s">
        <v>2</v>
      </c>
      <c r="F3" t="s">
        <v>1</v>
      </c>
      <c r="G3" t="s">
        <v>2</v>
      </c>
    </row>
    <row r="4" spans="1:7" ht="12.75">
      <c r="A4" t="s">
        <v>0</v>
      </c>
      <c r="B4">
        <v>30000</v>
      </c>
      <c r="C4">
        <f>B4*12</f>
        <v>360000</v>
      </c>
      <c r="E4" t="s">
        <v>39</v>
      </c>
      <c r="F4">
        <v>100000</v>
      </c>
      <c r="G4">
        <f>F4*12</f>
        <v>1200000</v>
      </c>
    </row>
    <row r="5" spans="1:7" ht="12.75">
      <c r="A5" s="3" t="s">
        <v>27</v>
      </c>
      <c r="B5">
        <v>500</v>
      </c>
      <c r="C5">
        <f>B5*12</f>
        <v>6000</v>
      </c>
      <c r="E5" t="s">
        <v>40</v>
      </c>
      <c r="F5">
        <v>12000</v>
      </c>
      <c r="G5">
        <f>F5*12</f>
        <v>144000</v>
      </c>
    </row>
    <row r="6" spans="1:7" ht="12.75">
      <c r="A6" s="3" t="s">
        <v>27</v>
      </c>
      <c r="B6">
        <v>300</v>
      </c>
      <c r="C6">
        <f>B6*12</f>
        <v>3600</v>
      </c>
      <c r="E6" t="s">
        <v>41</v>
      </c>
      <c r="F6">
        <v>5000</v>
      </c>
      <c r="G6">
        <f>F6*12</f>
        <v>60000</v>
      </c>
    </row>
    <row r="7" spans="1:7" ht="12.75">
      <c r="A7" t="s">
        <v>3</v>
      </c>
      <c r="B7">
        <v>2000</v>
      </c>
      <c r="C7">
        <f aca="true" t="shared" si="0" ref="C7:C15">B7*12</f>
        <v>24000</v>
      </c>
      <c r="E7" s="3" t="s">
        <v>37</v>
      </c>
      <c r="F7">
        <v>2000</v>
      </c>
      <c r="G7">
        <f>F7*12</f>
        <v>24000</v>
      </c>
    </row>
    <row r="8" spans="1:5" ht="12.75">
      <c r="A8" t="s">
        <v>4</v>
      </c>
      <c r="B8">
        <v>4000</v>
      </c>
      <c r="C8">
        <f t="shared" si="0"/>
        <v>48000</v>
      </c>
      <c r="E8" s="3"/>
    </row>
    <row r="9" spans="1:3" ht="12.75">
      <c r="A9" t="s">
        <v>5</v>
      </c>
      <c r="B9" s="1">
        <f>C9/12</f>
        <v>833.3333333333334</v>
      </c>
      <c r="C9">
        <v>10000</v>
      </c>
    </row>
    <row r="10" spans="1:12" ht="12.75">
      <c r="A10" s="3" t="s">
        <v>28</v>
      </c>
      <c r="B10">
        <v>500</v>
      </c>
      <c r="C10">
        <f t="shared" si="0"/>
        <v>6000</v>
      </c>
      <c r="I10" s="1"/>
      <c r="L10" s="1"/>
    </row>
    <row r="11" spans="1:3" ht="12.75">
      <c r="A11" s="3" t="s">
        <v>29</v>
      </c>
      <c r="B11">
        <v>600</v>
      </c>
      <c r="C11">
        <f t="shared" si="0"/>
        <v>7200</v>
      </c>
    </row>
    <row r="12" spans="1:3" ht="12.75">
      <c r="A12" s="3" t="s">
        <v>30</v>
      </c>
      <c r="B12">
        <v>30000</v>
      </c>
      <c r="C12">
        <f t="shared" si="0"/>
        <v>360000</v>
      </c>
    </row>
    <row r="13" spans="1:3" ht="12.75">
      <c r="A13" s="3" t="s">
        <v>31</v>
      </c>
      <c r="B13">
        <v>30000</v>
      </c>
      <c r="C13">
        <f t="shared" si="0"/>
        <v>360000</v>
      </c>
    </row>
    <row r="14" spans="1:3" ht="12.75">
      <c r="A14" s="3" t="s">
        <v>32</v>
      </c>
      <c r="B14" s="2">
        <v>5000</v>
      </c>
      <c r="C14">
        <f>B14*12</f>
        <v>60000</v>
      </c>
    </row>
    <row r="15" spans="1:9" ht="12.75">
      <c r="A15" s="3" t="s">
        <v>33</v>
      </c>
      <c r="B15" s="2">
        <v>5000</v>
      </c>
      <c r="C15">
        <f t="shared" si="0"/>
        <v>60000</v>
      </c>
      <c r="I15" s="2"/>
    </row>
    <row r="16" spans="1:9" ht="12.75">
      <c r="A16" s="3" t="s">
        <v>36</v>
      </c>
      <c r="B16" s="2">
        <v>625</v>
      </c>
      <c r="C16">
        <f>B16*12</f>
        <v>7500</v>
      </c>
      <c r="I16" s="2"/>
    </row>
    <row r="17" spans="1:9" ht="12.75">
      <c r="A17" s="3" t="s">
        <v>24</v>
      </c>
      <c r="B17">
        <v>4000</v>
      </c>
      <c r="C17">
        <f>B17*12</f>
        <v>48000</v>
      </c>
      <c r="I17" s="2"/>
    </row>
    <row r="18" spans="1:3" ht="12.75">
      <c r="A18" s="3" t="s">
        <v>26</v>
      </c>
      <c r="B18" s="2">
        <v>1000</v>
      </c>
      <c r="C18">
        <f>B18*12</f>
        <v>12000</v>
      </c>
    </row>
    <row r="19" spans="1:2" ht="12.75">
      <c r="A19" s="3"/>
      <c r="B19" s="2"/>
    </row>
    <row r="20" spans="4:5" ht="12.75">
      <c r="D20" t="s">
        <v>10</v>
      </c>
      <c r="E20">
        <f>G21-C21</f>
        <v>55700</v>
      </c>
    </row>
    <row r="21" spans="2:7" ht="12.75">
      <c r="B21">
        <f>SUM(B4:B20)</f>
        <v>114358.33333333334</v>
      </c>
      <c r="C21">
        <f>SUM(C4:C20)</f>
        <v>1372300</v>
      </c>
      <c r="G21">
        <f>SUM(G4:G20)</f>
        <v>1428000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0.28125" style="0" customWidth="1"/>
    <col min="2" max="2" width="12.8515625" style="0" customWidth="1"/>
    <col min="4" max="4" width="13.140625" style="0" bestFit="1" customWidth="1"/>
  </cols>
  <sheetData>
    <row r="1" ht="12.75">
      <c r="B1" s="4" t="s">
        <v>49</v>
      </c>
    </row>
    <row r="2" spans="1:4" ht="12.75">
      <c r="A2" s="3" t="s">
        <v>34</v>
      </c>
      <c r="D2" s="3" t="s">
        <v>35</v>
      </c>
    </row>
    <row r="4" spans="1:4" ht="12.75">
      <c r="A4" t="str">
        <f>budget!A4</f>
        <v>Salary</v>
      </c>
      <c r="D4" t="str">
        <f>budget!E4</f>
        <v>Direct  Sales</v>
      </c>
    </row>
    <row r="5" spans="1:4" ht="12.75">
      <c r="A5" t="str">
        <f>budget!A5</f>
        <v>Mtnl </v>
      </c>
      <c r="D5" t="str">
        <f>budget!E5</f>
        <v>Exhibition</v>
      </c>
    </row>
    <row r="6" spans="1:4" ht="12.75">
      <c r="A6" t="str">
        <f>budget!A6</f>
        <v>Mtnl </v>
      </c>
      <c r="D6" t="str">
        <f>budget!E6</f>
        <v>Other Sals</v>
      </c>
    </row>
    <row r="7" spans="1:4" ht="12.75">
      <c r="A7" t="str">
        <f>budget!A7</f>
        <v>Electricity</v>
      </c>
      <c r="D7" t="str">
        <f>budget!E7</f>
        <v>Repairs </v>
      </c>
    </row>
    <row r="8" spans="1:4" ht="12.75">
      <c r="A8" t="str">
        <f>budget!A8</f>
        <v>Conveyance</v>
      </c>
      <c r="D8">
        <f>budget!E8</f>
        <v>0</v>
      </c>
    </row>
    <row r="9" ht="12.75">
      <c r="A9" t="str">
        <f>budget!A9</f>
        <v>Staff Welfare</v>
      </c>
    </row>
    <row r="10" ht="12.75">
      <c r="A10" t="str">
        <f>budget!A10</f>
        <v>Mobile 1</v>
      </c>
    </row>
    <row r="11" ht="12.75">
      <c r="A11" t="str">
        <f>budget!A11</f>
        <v>Mobile 2</v>
      </c>
    </row>
    <row r="12" ht="12.75">
      <c r="A12" t="str">
        <f>budget!A12</f>
        <v>Partner 1 Sal</v>
      </c>
    </row>
    <row r="13" ht="12.75">
      <c r="A13" t="str">
        <f>budget!A13</f>
        <v>Partner 2 Sal</v>
      </c>
    </row>
    <row r="14" ht="12.75">
      <c r="A14" t="str">
        <f>budget!A14</f>
        <v>Invest 1</v>
      </c>
    </row>
    <row r="15" ht="12.75">
      <c r="A15" t="str">
        <f>budget!A15</f>
        <v>invest 2</v>
      </c>
    </row>
    <row r="16" ht="12.75">
      <c r="A16" t="str">
        <f>budget!A16</f>
        <v>Muncipal Taxces</v>
      </c>
    </row>
    <row r="17" ht="12.75">
      <c r="A17" t="str">
        <f>budget!A17</f>
        <v>Marketing / Promotion</v>
      </c>
    </row>
    <row r="18" ht="12.75">
      <c r="A18" t="str">
        <f>budget!A18</f>
        <v>Maintenance</v>
      </c>
    </row>
    <row r="21" spans="2:5" ht="12.75">
      <c r="B21">
        <f>SUM(B4:B20)</f>
        <v>0</v>
      </c>
      <c r="E21">
        <f>SUM(E4:E20)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0.28125" style="0" customWidth="1"/>
    <col min="2" max="2" width="12.8515625" style="0" customWidth="1"/>
    <col min="4" max="4" width="13.140625" style="0" bestFit="1" customWidth="1"/>
  </cols>
  <sheetData>
    <row r="1" ht="12.75">
      <c r="B1" s="4" t="s">
        <v>50</v>
      </c>
    </row>
    <row r="2" spans="1:4" ht="12.75">
      <c r="A2" s="3" t="s">
        <v>34</v>
      </c>
      <c r="D2" s="3" t="s">
        <v>35</v>
      </c>
    </row>
    <row r="4" spans="1:4" ht="12.75">
      <c r="A4" t="str">
        <f>budget!A4</f>
        <v>Salary</v>
      </c>
      <c r="D4" t="str">
        <f>budget!E4</f>
        <v>Direct  Sales</v>
      </c>
    </row>
    <row r="5" spans="1:4" ht="12.75">
      <c r="A5" t="str">
        <f>budget!A5</f>
        <v>Mtnl </v>
      </c>
      <c r="D5" t="str">
        <f>budget!E5</f>
        <v>Exhibition</v>
      </c>
    </row>
    <row r="6" spans="1:4" ht="12.75">
      <c r="A6" t="str">
        <f>budget!A6</f>
        <v>Mtnl </v>
      </c>
      <c r="D6" t="str">
        <f>budget!E6</f>
        <v>Other Sals</v>
      </c>
    </row>
    <row r="7" spans="1:4" ht="12.75">
      <c r="A7" t="str">
        <f>budget!A7</f>
        <v>Electricity</v>
      </c>
      <c r="D7" t="str">
        <f>budget!E7</f>
        <v>Repairs </v>
      </c>
    </row>
    <row r="8" spans="1:4" ht="12.75">
      <c r="A8" t="str">
        <f>budget!A8</f>
        <v>Conveyance</v>
      </c>
      <c r="D8">
        <f>budget!E8</f>
        <v>0</v>
      </c>
    </row>
    <row r="9" ht="12.75">
      <c r="A9" t="str">
        <f>budget!A9</f>
        <v>Staff Welfare</v>
      </c>
    </row>
    <row r="10" ht="12.75">
      <c r="A10" t="str">
        <f>budget!A10</f>
        <v>Mobile 1</v>
      </c>
    </row>
    <row r="11" ht="12.75">
      <c r="A11" t="str">
        <f>budget!A11</f>
        <v>Mobile 2</v>
      </c>
    </row>
    <row r="12" ht="12.75">
      <c r="A12" t="str">
        <f>budget!A12</f>
        <v>Partner 1 Sal</v>
      </c>
    </row>
    <row r="13" ht="12.75">
      <c r="A13" t="str">
        <f>budget!A13</f>
        <v>Partner 2 Sal</v>
      </c>
    </row>
    <row r="14" ht="12.75">
      <c r="A14" t="str">
        <f>budget!A14</f>
        <v>Invest 1</v>
      </c>
    </row>
    <row r="15" ht="12.75">
      <c r="A15" t="str">
        <f>budget!A15</f>
        <v>invest 2</v>
      </c>
    </row>
    <row r="16" ht="12.75">
      <c r="A16" t="str">
        <f>budget!A16</f>
        <v>Muncipal Taxces</v>
      </c>
    </row>
    <row r="17" ht="12.75">
      <c r="A17" t="str">
        <f>budget!A17</f>
        <v>Marketing / Promotion</v>
      </c>
    </row>
    <row r="18" ht="12.75">
      <c r="A18" t="str">
        <f>budget!A18</f>
        <v>Maintenance</v>
      </c>
    </row>
    <row r="21" spans="2:5" ht="12.75">
      <c r="B21">
        <f>SUM(B4:B20)</f>
        <v>0</v>
      </c>
      <c r="E21">
        <f>SUM(E4:E20)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0.28125" style="0" customWidth="1"/>
    <col min="2" max="2" width="12.8515625" style="0" customWidth="1"/>
    <col min="4" max="4" width="13.140625" style="0" bestFit="1" customWidth="1"/>
  </cols>
  <sheetData>
    <row r="1" ht="12.75">
      <c r="B1" s="4" t="s">
        <v>51</v>
      </c>
    </row>
    <row r="2" spans="1:4" ht="12.75">
      <c r="A2" s="3" t="s">
        <v>34</v>
      </c>
      <c r="D2" s="3" t="s">
        <v>35</v>
      </c>
    </row>
    <row r="4" spans="1:4" ht="12.75">
      <c r="A4" t="str">
        <f>budget!A4</f>
        <v>Salary</v>
      </c>
      <c r="D4" t="str">
        <f>budget!E4</f>
        <v>Direct  Sales</v>
      </c>
    </row>
    <row r="5" spans="1:4" ht="12.75">
      <c r="A5" t="str">
        <f>budget!A5</f>
        <v>Mtnl </v>
      </c>
      <c r="D5" t="str">
        <f>budget!E5</f>
        <v>Exhibition</v>
      </c>
    </row>
    <row r="6" spans="1:4" ht="12.75">
      <c r="A6" t="str">
        <f>budget!A6</f>
        <v>Mtnl </v>
      </c>
      <c r="D6" t="str">
        <f>budget!E6</f>
        <v>Other Sals</v>
      </c>
    </row>
    <row r="7" spans="1:4" ht="12.75">
      <c r="A7" t="str">
        <f>budget!A7</f>
        <v>Electricity</v>
      </c>
      <c r="D7" t="str">
        <f>budget!E7</f>
        <v>Repairs </v>
      </c>
    </row>
    <row r="8" spans="1:4" ht="12.75">
      <c r="A8" t="str">
        <f>budget!A8</f>
        <v>Conveyance</v>
      </c>
      <c r="D8">
        <f>budget!E8</f>
        <v>0</v>
      </c>
    </row>
    <row r="9" ht="12.75">
      <c r="A9" t="str">
        <f>budget!A9</f>
        <v>Staff Welfare</v>
      </c>
    </row>
    <row r="10" ht="12.75">
      <c r="A10" t="str">
        <f>budget!A10</f>
        <v>Mobile 1</v>
      </c>
    </row>
    <row r="11" ht="12.75">
      <c r="A11" t="str">
        <f>budget!A11</f>
        <v>Mobile 2</v>
      </c>
    </row>
    <row r="12" ht="12.75">
      <c r="A12" t="str">
        <f>budget!A12</f>
        <v>Partner 1 Sal</v>
      </c>
    </row>
    <row r="13" ht="12.75">
      <c r="A13" t="str">
        <f>budget!A13</f>
        <v>Partner 2 Sal</v>
      </c>
    </row>
    <row r="14" ht="12.75">
      <c r="A14" t="str">
        <f>budget!A14</f>
        <v>Invest 1</v>
      </c>
    </row>
    <row r="15" ht="12.75">
      <c r="A15" t="str">
        <f>budget!A15</f>
        <v>invest 2</v>
      </c>
    </row>
    <row r="16" ht="12.75">
      <c r="A16" t="str">
        <f>budget!A16</f>
        <v>Muncipal Taxces</v>
      </c>
    </row>
    <row r="17" ht="12.75">
      <c r="A17" t="str">
        <f>budget!A17</f>
        <v>Marketing / Promotion</v>
      </c>
    </row>
    <row r="18" ht="12.75">
      <c r="A18" t="str">
        <f>budget!A18</f>
        <v>Maintenance</v>
      </c>
    </row>
    <row r="21" spans="2:5" ht="12.75">
      <c r="B21">
        <f>SUM(B4:B20)</f>
        <v>0</v>
      </c>
      <c r="E21">
        <f>SUM(E4:E20)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0.28125" style="0" customWidth="1"/>
    <col min="2" max="2" width="12.8515625" style="0" customWidth="1"/>
    <col min="4" max="4" width="13.140625" style="0" bestFit="1" customWidth="1"/>
  </cols>
  <sheetData>
    <row r="1" ht="12.75">
      <c r="B1" s="4" t="s">
        <v>52</v>
      </c>
    </row>
    <row r="2" spans="1:4" ht="12.75">
      <c r="A2" s="3" t="s">
        <v>34</v>
      </c>
      <c r="D2" s="3" t="s">
        <v>35</v>
      </c>
    </row>
    <row r="4" spans="1:4" ht="12.75">
      <c r="A4" t="str">
        <f>budget!A4</f>
        <v>Salary</v>
      </c>
      <c r="D4" t="str">
        <f>budget!E4</f>
        <v>Direct  Sales</v>
      </c>
    </row>
    <row r="5" spans="1:4" ht="12.75">
      <c r="A5" t="str">
        <f>budget!A5</f>
        <v>Mtnl </v>
      </c>
      <c r="D5" t="str">
        <f>budget!E5</f>
        <v>Exhibition</v>
      </c>
    </row>
    <row r="6" spans="1:4" ht="12.75">
      <c r="A6" t="str">
        <f>budget!A6</f>
        <v>Mtnl </v>
      </c>
      <c r="D6" t="str">
        <f>budget!E6</f>
        <v>Other Sals</v>
      </c>
    </row>
    <row r="7" spans="1:4" ht="12.75">
      <c r="A7" t="str">
        <f>budget!A7</f>
        <v>Electricity</v>
      </c>
      <c r="D7" t="str">
        <f>budget!E7</f>
        <v>Repairs </v>
      </c>
    </row>
    <row r="8" spans="1:4" ht="12.75">
      <c r="A8" t="str">
        <f>budget!A8</f>
        <v>Conveyance</v>
      </c>
      <c r="D8">
        <f>budget!E8</f>
        <v>0</v>
      </c>
    </row>
    <row r="9" ht="12.75">
      <c r="A9" t="str">
        <f>budget!A9</f>
        <v>Staff Welfare</v>
      </c>
    </row>
    <row r="10" ht="12.75">
      <c r="A10" t="str">
        <f>budget!A10</f>
        <v>Mobile 1</v>
      </c>
    </row>
    <row r="11" ht="12.75">
      <c r="A11" t="str">
        <f>budget!A11</f>
        <v>Mobile 2</v>
      </c>
    </row>
    <row r="12" ht="12.75">
      <c r="A12" t="str">
        <f>budget!A12</f>
        <v>Partner 1 Sal</v>
      </c>
    </row>
    <row r="13" ht="12.75">
      <c r="A13" t="str">
        <f>budget!A13</f>
        <v>Partner 2 Sal</v>
      </c>
    </row>
    <row r="14" ht="12.75">
      <c r="A14" t="str">
        <f>budget!A14</f>
        <v>Invest 1</v>
      </c>
    </row>
    <row r="15" ht="12.75">
      <c r="A15" t="str">
        <f>budget!A15</f>
        <v>invest 2</v>
      </c>
    </row>
    <row r="16" ht="12.75">
      <c r="A16" t="str">
        <f>budget!A16</f>
        <v>Muncipal Taxces</v>
      </c>
    </row>
    <row r="17" ht="12.75">
      <c r="A17" t="str">
        <f>budget!A17</f>
        <v>Marketing / Promotion</v>
      </c>
    </row>
    <row r="18" ht="12.75">
      <c r="A18" t="str">
        <f>budget!A18</f>
        <v>Maintenance</v>
      </c>
    </row>
    <row r="21" spans="2:5" ht="12.75">
      <c r="B21">
        <f>SUM(B4:B20)</f>
        <v>0</v>
      </c>
      <c r="E21">
        <f>SUM(E4:E20)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20.28125" style="0" customWidth="1"/>
    <col min="2" max="2" width="12.8515625" style="0" customWidth="1"/>
    <col min="4" max="4" width="13.140625" style="0" bestFit="1" customWidth="1"/>
  </cols>
  <sheetData>
    <row r="1" ht="12.75">
      <c r="B1" s="4" t="s">
        <v>53</v>
      </c>
    </row>
    <row r="2" spans="1:4" ht="12.75">
      <c r="A2" s="3" t="s">
        <v>34</v>
      </c>
      <c r="D2" s="3" t="s">
        <v>35</v>
      </c>
    </row>
    <row r="4" spans="1:4" ht="12.75">
      <c r="A4" t="str">
        <f>budget!A4</f>
        <v>Salary</v>
      </c>
      <c r="D4" t="str">
        <f>budget!E4</f>
        <v>Direct  Sales</v>
      </c>
    </row>
    <row r="5" spans="1:4" ht="12.75">
      <c r="A5" t="str">
        <f>budget!A5</f>
        <v>Mtnl </v>
      </c>
      <c r="D5" t="str">
        <f>budget!E5</f>
        <v>Exhibition</v>
      </c>
    </row>
    <row r="6" spans="1:4" ht="12.75">
      <c r="A6" t="str">
        <f>budget!A6</f>
        <v>Mtnl </v>
      </c>
      <c r="D6" t="str">
        <f>budget!E6</f>
        <v>Other Sals</v>
      </c>
    </row>
    <row r="7" spans="1:4" ht="12.75">
      <c r="A7" t="str">
        <f>budget!A7</f>
        <v>Electricity</v>
      </c>
      <c r="D7" t="str">
        <f>budget!E7</f>
        <v>Repairs </v>
      </c>
    </row>
    <row r="8" spans="1:4" ht="12.75">
      <c r="A8" t="str">
        <f>budget!A8</f>
        <v>Conveyance</v>
      </c>
      <c r="D8">
        <f>budget!E8</f>
        <v>0</v>
      </c>
    </row>
    <row r="9" ht="12.75">
      <c r="A9" t="str">
        <f>budget!A9</f>
        <v>Staff Welfare</v>
      </c>
    </row>
    <row r="10" ht="12.75">
      <c r="A10" t="str">
        <f>budget!A10</f>
        <v>Mobile 1</v>
      </c>
    </row>
    <row r="11" ht="12.75">
      <c r="A11" t="str">
        <f>budget!A11</f>
        <v>Mobile 2</v>
      </c>
    </row>
    <row r="12" ht="12.75">
      <c r="A12" t="str">
        <f>budget!A12</f>
        <v>Partner 1 Sal</v>
      </c>
    </row>
    <row r="13" ht="12.75">
      <c r="A13" t="str">
        <f>budget!A13</f>
        <v>Partner 2 Sal</v>
      </c>
    </row>
    <row r="14" ht="12.75">
      <c r="A14" t="str">
        <f>budget!A14</f>
        <v>Invest 1</v>
      </c>
    </row>
    <row r="15" ht="12.75">
      <c r="A15" t="str">
        <f>budget!A15</f>
        <v>invest 2</v>
      </c>
    </row>
    <row r="16" ht="12.75">
      <c r="A16" t="str">
        <f>budget!A16</f>
        <v>Muncipal Taxces</v>
      </c>
    </row>
    <row r="17" ht="12.75">
      <c r="A17" t="str">
        <f>budget!A17</f>
        <v>Marketing / Promotion</v>
      </c>
    </row>
    <row r="18" ht="12.75">
      <c r="A18" t="str">
        <f>budget!A18</f>
        <v>Maintenance</v>
      </c>
    </row>
    <row r="21" spans="2:5" ht="12.75">
      <c r="B21">
        <f>SUM(B4:B20)</f>
        <v>0</v>
      </c>
      <c r="E21">
        <f>SUM(E4:E20)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8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P4" sqref="P4"/>
    </sheetView>
  </sheetViews>
  <sheetFormatPr defaultColWidth="9.140625" defaultRowHeight="12.75"/>
  <cols>
    <col min="1" max="1" width="14.140625" style="0" bestFit="1" customWidth="1"/>
    <col min="18" max="18" width="9.57421875" style="0" bestFit="1" customWidth="1"/>
  </cols>
  <sheetData>
    <row r="2" spans="1:17" ht="12.75">
      <c r="A2" s="3" t="s">
        <v>34</v>
      </c>
      <c r="Q2">
        <v>5</v>
      </c>
    </row>
    <row r="3" spans="2:17" ht="12.75">
      <c r="B3" t="s">
        <v>1</v>
      </c>
      <c r="C3" t="s">
        <v>2</v>
      </c>
      <c r="D3" t="s">
        <v>11</v>
      </c>
      <c r="E3" t="s">
        <v>12</v>
      </c>
      <c r="F3" t="s">
        <v>13</v>
      </c>
      <c r="G3" t="s">
        <v>14</v>
      </c>
      <c r="H3" t="s">
        <v>15</v>
      </c>
      <c r="I3" t="s">
        <v>16</v>
      </c>
      <c r="J3" t="s">
        <v>17</v>
      </c>
      <c r="K3" t="s">
        <v>18</v>
      </c>
      <c r="L3" t="s">
        <v>19</v>
      </c>
      <c r="M3" t="s">
        <v>20</v>
      </c>
      <c r="N3" t="s">
        <v>21</v>
      </c>
      <c r="O3" t="s">
        <v>22</v>
      </c>
      <c r="P3" t="s">
        <v>23</v>
      </c>
      <c r="Q3" t="s">
        <v>54</v>
      </c>
    </row>
    <row r="4" spans="1:18" ht="12.75">
      <c r="A4" t="s">
        <v>0</v>
      </c>
      <c r="B4">
        <f>budget!B4</f>
        <v>30000</v>
      </c>
      <c r="C4">
        <f>B4*12</f>
        <v>360000</v>
      </c>
      <c r="D4">
        <f>'April '!B4</f>
        <v>0</v>
      </c>
      <c r="E4">
        <f>May!B4</f>
        <v>0</v>
      </c>
      <c r="F4">
        <f>June!B4</f>
        <v>0</v>
      </c>
      <c r="G4">
        <f>June!C4</f>
        <v>0</v>
      </c>
      <c r="H4">
        <f>Aug!B4</f>
        <v>0</v>
      </c>
      <c r="I4">
        <f>Sept!B4</f>
        <v>0</v>
      </c>
      <c r="J4">
        <f>Oct!B4</f>
        <v>0</v>
      </c>
      <c r="K4">
        <f>Nov!B4</f>
        <v>0</v>
      </c>
      <c r="L4">
        <f>Dec!B4</f>
        <v>0</v>
      </c>
      <c r="M4">
        <f>Jan!B4</f>
        <v>0</v>
      </c>
      <c r="N4">
        <f>Feb!B4</f>
        <v>0</v>
      </c>
      <c r="O4">
        <f>March!B4</f>
        <v>0</v>
      </c>
      <c r="P4">
        <f>SUM(D4:O4)</f>
        <v>0</v>
      </c>
      <c r="Q4">
        <f>P4/Q2</f>
        <v>0</v>
      </c>
      <c r="R4" s="2">
        <f>B4-Q4</f>
        <v>30000</v>
      </c>
    </row>
    <row r="5" spans="1:18" ht="12.75">
      <c r="A5" s="3" t="s">
        <v>27</v>
      </c>
      <c r="B5">
        <f>budget!B5</f>
        <v>500</v>
      </c>
      <c r="C5">
        <f>B5*12</f>
        <v>6000</v>
      </c>
      <c r="D5">
        <f>'April '!B5</f>
        <v>0</v>
      </c>
      <c r="E5">
        <f>May!B5</f>
        <v>0</v>
      </c>
      <c r="F5">
        <f>June!B5</f>
        <v>0</v>
      </c>
      <c r="G5">
        <f>June!C5</f>
        <v>0</v>
      </c>
      <c r="H5">
        <f>Aug!B5</f>
        <v>0</v>
      </c>
      <c r="I5">
        <f>Sept!B5</f>
        <v>0</v>
      </c>
      <c r="J5">
        <f>Oct!B5</f>
        <v>0</v>
      </c>
      <c r="K5">
        <f>Nov!B5</f>
        <v>0</v>
      </c>
      <c r="L5">
        <f>Dec!B10</f>
        <v>0</v>
      </c>
      <c r="M5">
        <f>Jan!B5</f>
        <v>0</v>
      </c>
      <c r="N5">
        <f>Feb!B5</f>
        <v>0</v>
      </c>
      <c r="O5">
        <f>March!B5</f>
        <v>0</v>
      </c>
      <c r="P5">
        <f aca="true" t="shared" si="0" ref="P5:P18">SUM(D5:O5)</f>
        <v>0</v>
      </c>
      <c r="Q5">
        <f>P5/$Q$2</f>
        <v>0</v>
      </c>
      <c r="R5" s="2">
        <f aca="true" t="shared" si="1" ref="R5:R17">B5-Q5</f>
        <v>500</v>
      </c>
    </row>
    <row r="6" spans="1:18" ht="12.75">
      <c r="A6" s="3" t="s">
        <v>27</v>
      </c>
      <c r="B6">
        <f>budget!B6</f>
        <v>300</v>
      </c>
      <c r="C6">
        <f>B6*12</f>
        <v>3600</v>
      </c>
      <c r="D6">
        <f>'April '!B6</f>
        <v>0</v>
      </c>
      <c r="E6">
        <f>May!B6</f>
        <v>0</v>
      </c>
      <c r="F6">
        <f>June!B6</f>
        <v>0</v>
      </c>
      <c r="G6">
        <f>July!B6</f>
        <v>0</v>
      </c>
      <c r="H6">
        <f>Aug!B6</f>
        <v>0</v>
      </c>
      <c r="I6">
        <f>Sept!B6</f>
        <v>0</v>
      </c>
      <c r="J6">
        <f>Oct!B6</f>
        <v>0</v>
      </c>
      <c r="K6">
        <f>Nov!B6</f>
        <v>0</v>
      </c>
      <c r="L6">
        <f>Dec!B6</f>
        <v>0</v>
      </c>
      <c r="M6">
        <f>Jan!B6</f>
        <v>0</v>
      </c>
      <c r="N6">
        <f>Feb!B6</f>
        <v>0</v>
      </c>
      <c r="O6">
        <f>March!B6</f>
        <v>0</v>
      </c>
      <c r="P6">
        <f t="shared" si="0"/>
        <v>0</v>
      </c>
      <c r="Q6">
        <f>P6/$Q$2</f>
        <v>0</v>
      </c>
      <c r="R6" s="2">
        <f t="shared" si="1"/>
        <v>300</v>
      </c>
    </row>
    <row r="7" spans="1:18" ht="12.75">
      <c r="A7" t="s">
        <v>3</v>
      </c>
      <c r="B7">
        <f>budget!B7</f>
        <v>2000</v>
      </c>
      <c r="C7">
        <f aca="true" t="shared" si="2" ref="C7:C13">B7*12</f>
        <v>24000</v>
      </c>
      <c r="D7">
        <f>'April '!B7</f>
        <v>0</v>
      </c>
      <c r="E7">
        <f>May!B7</f>
        <v>0</v>
      </c>
      <c r="F7">
        <f>June!B7</f>
        <v>0</v>
      </c>
      <c r="G7">
        <f>July!B7</f>
        <v>0</v>
      </c>
      <c r="H7">
        <f>Aug!B7</f>
        <v>0</v>
      </c>
      <c r="I7">
        <f>Sept!B7</f>
        <v>0</v>
      </c>
      <c r="J7">
        <f>Oct!B7</f>
        <v>0</v>
      </c>
      <c r="K7">
        <f>Nov!B7</f>
        <v>0</v>
      </c>
      <c r="L7">
        <f>Dec!B7</f>
        <v>0</v>
      </c>
      <c r="M7">
        <f>Jan!B7</f>
        <v>0</v>
      </c>
      <c r="N7">
        <f>Feb!B7</f>
        <v>0</v>
      </c>
      <c r="O7">
        <f>March!B7</f>
        <v>0</v>
      </c>
      <c r="P7">
        <f t="shared" si="0"/>
        <v>0</v>
      </c>
      <c r="Q7">
        <f aca="true" t="shared" si="3" ref="Q7:Q18">P7/$Q$2</f>
        <v>0</v>
      </c>
      <c r="R7" s="2">
        <f t="shared" si="1"/>
        <v>2000</v>
      </c>
    </row>
    <row r="8" spans="1:18" ht="12.75">
      <c r="A8" t="s">
        <v>4</v>
      </c>
      <c r="B8">
        <f>budget!B8</f>
        <v>4000</v>
      </c>
      <c r="C8">
        <f t="shared" si="2"/>
        <v>48000</v>
      </c>
      <c r="D8">
        <f>'April '!B8</f>
        <v>0</v>
      </c>
      <c r="E8">
        <f>May!B8</f>
        <v>0</v>
      </c>
      <c r="F8">
        <f>June!B8</f>
        <v>0</v>
      </c>
      <c r="G8">
        <f>July!B8</f>
        <v>0</v>
      </c>
      <c r="H8">
        <f>Aug!B8</f>
        <v>0</v>
      </c>
      <c r="I8">
        <f>Sept!B8</f>
        <v>0</v>
      </c>
      <c r="J8">
        <f>Oct!B8</f>
        <v>0</v>
      </c>
      <c r="K8">
        <f>Nov!B8</f>
        <v>0</v>
      </c>
      <c r="L8">
        <f>Dec!B8</f>
        <v>0</v>
      </c>
      <c r="M8">
        <f>Jan!B8</f>
        <v>0</v>
      </c>
      <c r="N8">
        <f>Feb!B8</f>
        <v>0</v>
      </c>
      <c r="O8">
        <f>March!B8</f>
        <v>0</v>
      </c>
      <c r="P8">
        <f t="shared" si="0"/>
        <v>0</v>
      </c>
      <c r="Q8">
        <f t="shared" si="3"/>
        <v>0</v>
      </c>
      <c r="R8" s="2">
        <f t="shared" si="1"/>
        <v>4000</v>
      </c>
    </row>
    <row r="9" spans="1:18" ht="12.75">
      <c r="A9" t="s">
        <v>5</v>
      </c>
      <c r="B9">
        <f>budget!B9</f>
        <v>833.3333333333334</v>
      </c>
      <c r="C9">
        <v>5000</v>
      </c>
      <c r="D9">
        <f>'April '!B9</f>
        <v>0</v>
      </c>
      <c r="E9">
        <f>May!B9</f>
        <v>0</v>
      </c>
      <c r="F9">
        <f>June!B9</f>
        <v>0</v>
      </c>
      <c r="G9">
        <f>July!B9</f>
        <v>0</v>
      </c>
      <c r="H9">
        <f>Aug!B9</f>
        <v>0</v>
      </c>
      <c r="I9">
        <f>Sept!B9</f>
        <v>0</v>
      </c>
      <c r="J9">
        <f>Oct!B9</f>
        <v>0</v>
      </c>
      <c r="K9">
        <f>Nov!B9</f>
        <v>0</v>
      </c>
      <c r="L9">
        <f>Dec!B9</f>
        <v>0</v>
      </c>
      <c r="M9">
        <f>Jan!B9</f>
        <v>0</v>
      </c>
      <c r="N9">
        <f>Feb!B9</f>
        <v>0</v>
      </c>
      <c r="O9">
        <f>March!B9</f>
        <v>0</v>
      </c>
      <c r="P9">
        <f t="shared" si="0"/>
        <v>0</v>
      </c>
      <c r="Q9">
        <f t="shared" si="3"/>
        <v>0</v>
      </c>
      <c r="R9" s="2">
        <f t="shared" si="1"/>
        <v>833.3333333333334</v>
      </c>
    </row>
    <row r="10" spans="1:18" ht="12.75">
      <c r="A10" s="3" t="s">
        <v>28</v>
      </c>
      <c r="B10">
        <f>budget!B10</f>
        <v>500</v>
      </c>
      <c r="C10">
        <f t="shared" si="2"/>
        <v>6000</v>
      </c>
      <c r="D10">
        <f>'April '!B10</f>
        <v>0</v>
      </c>
      <c r="E10">
        <f>May!B10</f>
        <v>0</v>
      </c>
      <c r="F10">
        <f>June!B10</f>
        <v>0</v>
      </c>
      <c r="G10">
        <f>July!B10</f>
        <v>0</v>
      </c>
      <c r="H10">
        <f>Aug!B10</f>
        <v>0</v>
      </c>
      <c r="I10">
        <f>Sept!B10</f>
        <v>0</v>
      </c>
      <c r="J10">
        <f>Oct!B10</f>
        <v>0</v>
      </c>
      <c r="K10">
        <f>Nov!B10</f>
        <v>0</v>
      </c>
      <c r="L10">
        <f>Dec!B10</f>
        <v>0</v>
      </c>
      <c r="M10">
        <f>Jan!B10</f>
        <v>0</v>
      </c>
      <c r="N10">
        <f>Feb!B10</f>
        <v>0</v>
      </c>
      <c r="O10">
        <f>March!B10</f>
        <v>0</v>
      </c>
      <c r="P10">
        <f t="shared" si="0"/>
        <v>0</v>
      </c>
      <c r="Q10">
        <f t="shared" si="3"/>
        <v>0</v>
      </c>
      <c r="R10" s="2">
        <f t="shared" si="1"/>
        <v>500</v>
      </c>
    </row>
    <row r="11" spans="1:18" ht="12.75">
      <c r="A11" s="3" t="s">
        <v>29</v>
      </c>
      <c r="B11">
        <f>budget!B11</f>
        <v>600</v>
      </c>
      <c r="C11">
        <f t="shared" si="2"/>
        <v>7200</v>
      </c>
      <c r="D11">
        <f>'April '!B11</f>
        <v>0</v>
      </c>
      <c r="E11">
        <f>May!B11</f>
        <v>0</v>
      </c>
      <c r="F11">
        <f>June!B11</f>
        <v>0</v>
      </c>
      <c r="G11">
        <f>July!B11</f>
        <v>0</v>
      </c>
      <c r="H11">
        <f>Aug!B11</f>
        <v>0</v>
      </c>
      <c r="I11">
        <f>Sept!B11</f>
        <v>0</v>
      </c>
      <c r="J11">
        <f>Oct!B11</f>
        <v>0</v>
      </c>
      <c r="K11">
        <f>Nov!B11</f>
        <v>0</v>
      </c>
      <c r="L11">
        <f>Dec!B11</f>
        <v>0</v>
      </c>
      <c r="M11">
        <f>Jan!B11</f>
        <v>0</v>
      </c>
      <c r="N11">
        <f>Feb!B11</f>
        <v>0</v>
      </c>
      <c r="O11">
        <f>March!B11</f>
        <v>0</v>
      </c>
      <c r="P11">
        <f t="shared" si="0"/>
        <v>0</v>
      </c>
      <c r="Q11">
        <f t="shared" si="3"/>
        <v>0</v>
      </c>
      <c r="R11" s="2">
        <f t="shared" si="1"/>
        <v>600</v>
      </c>
    </row>
    <row r="12" spans="1:18" ht="12.75">
      <c r="A12" s="3" t="s">
        <v>30</v>
      </c>
      <c r="B12">
        <f>budget!B12</f>
        <v>30000</v>
      </c>
      <c r="C12">
        <f t="shared" si="2"/>
        <v>360000</v>
      </c>
      <c r="D12">
        <f>'April '!B12</f>
        <v>0</v>
      </c>
      <c r="E12">
        <f>May!B12</f>
        <v>0</v>
      </c>
      <c r="F12">
        <f>June!B12</f>
        <v>0</v>
      </c>
      <c r="G12">
        <f>July!B12</f>
        <v>0</v>
      </c>
      <c r="H12">
        <f>Aug!B12</f>
        <v>0</v>
      </c>
      <c r="I12">
        <f>Sept!B12</f>
        <v>0</v>
      </c>
      <c r="J12">
        <f>Oct!B12</f>
        <v>0</v>
      </c>
      <c r="K12">
        <f>Nov!B12</f>
        <v>0</v>
      </c>
      <c r="L12">
        <f>Dec!B12</f>
        <v>0</v>
      </c>
      <c r="M12">
        <f>Jan!B12</f>
        <v>0</v>
      </c>
      <c r="N12">
        <f>Feb!B12</f>
        <v>0</v>
      </c>
      <c r="O12">
        <f>March!B12</f>
        <v>0</v>
      </c>
      <c r="P12">
        <f t="shared" si="0"/>
        <v>0</v>
      </c>
      <c r="Q12">
        <f t="shared" si="3"/>
        <v>0</v>
      </c>
      <c r="R12" s="2">
        <f t="shared" si="1"/>
        <v>30000</v>
      </c>
    </row>
    <row r="13" spans="1:18" ht="12.75">
      <c r="A13" s="3" t="s">
        <v>31</v>
      </c>
      <c r="B13">
        <f>budget!B13</f>
        <v>30000</v>
      </c>
      <c r="C13">
        <f t="shared" si="2"/>
        <v>360000</v>
      </c>
      <c r="D13">
        <f>'April '!B13</f>
        <v>0</v>
      </c>
      <c r="E13">
        <f>May!B13</f>
        <v>0</v>
      </c>
      <c r="F13">
        <f>June!B13</f>
        <v>0</v>
      </c>
      <c r="G13">
        <f>July!B13</f>
        <v>0</v>
      </c>
      <c r="H13">
        <f>Aug!B13</f>
        <v>0</v>
      </c>
      <c r="I13">
        <f>Sept!B13</f>
        <v>0</v>
      </c>
      <c r="J13">
        <f>Oct!B13</f>
        <v>0</v>
      </c>
      <c r="K13">
        <f>Nov!B13</f>
        <v>0</v>
      </c>
      <c r="L13">
        <f>Dec!B13</f>
        <v>0</v>
      </c>
      <c r="M13">
        <f>Jan!B13</f>
        <v>0</v>
      </c>
      <c r="N13">
        <f>Feb!B13</f>
        <v>0</v>
      </c>
      <c r="O13">
        <f>March!B13</f>
        <v>0</v>
      </c>
      <c r="P13">
        <f t="shared" si="0"/>
        <v>0</v>
      </c>
      <c r="Q13">
        <f t="shared" si="3"/>
        <v>0</v>
      </c>
      <c r="R13" s="2">
        <f t="shared" si="1"/>
        <v>30000</v>
      </c>
    </row>
    <row r="14" spans="1:18" ht="12.75">
      <c r="A14" s="3" t="s">
        <v>32</v>
      </c>
      <c r="B14">
        <f>budget!B14</f>
        <v>5000</v>
      </c>
      <c r="C14">
        <v>50000</v>
      </c>
      <c r="D14">
        <f>'April '!B14</f>
        <v>0</v>
      </c>
      <c r="E14">
        <f>May!B14</f>
        <v>0</v>
      </c>
      <c r="F14">
        <f>June!B14</f>
        <v>0</v>
      </c>
      <c r="G14">
        <f>July!B14</f>
        <v>0</v>
      </c>
      <c r="H14">
        <f>Aug!B14</f>
        <v>0</v>
      </c>
      <c r="I14">
        <f>Sept!B14</f>
        <v>0</v>
      </c>
      <c r="J14">
        <f>Oct!B14</f>
        <v>0</v>
      </c>
      <c r="K14">
        <f>Nov!B14</f>
        <v>0</v>
      </c>
      <c r="L14">
        <f>Dec!B14</f>
        <v>0</v>
      </c>
      <c r="M14">
        <f>Jan!B14</f>
        <v>0</v>
      </c>
      <c r="N14">
        <f>Feb!B14</f>
        <v>0</v>
      </c>
      <c r="O14">
        <f>March!B14</f>
        <v>0</v>
      </c>
      <c r="P14">
        <f t="shared" si="0"/>
        <v>0</v>
      </c>
      <c r="Q14">
        <f t="shared" si="3"/>
        <v>0</v>
      </c>
      <c r="R14" s="2">
        <f t="shared" si="1"/>
        <v>5000</v>
      </c>
    </row>
    <row r="15" spans="1:18" ht="12.75">
      <c r="A15" s="3" t="s">
        <v>33</v>
      </c>
      <c r="B15">
        <f>budget!B15</f>
        <v>5000</v>
      </c>
      <c r="C15">
        <v>50000</v>
      </c>
      <c r="D15">
        <f>'April '!B15</f>
        <v>0</v>
      </c>
      <c r="E15">
        <f>May!B15</f>
        <v>0</v>
      </c>
      <c r="F15">
        <f>June!B15</f>
        <v>0</v>
      </c>
      <c r="G15">
        <f>July!B15</f>
        <v>0</v>
      </c>
      <c r="H15">
        <f>Aug!B15</f>
        <v>0</v>
      </c>
      <c r="I15">
        <f>Sept!B15</f>
        <v>0</v>
      </c>
      <c r="J15">
        <f>Oct!B15</f>
        <v>0</v>
      </c>
      <c r="K15">
        <f>Nov!B15</f>
        <v>0</v>
      </c>
      <c r="L15">
        <f>Dec!B15</f>
        <v>0</v>
      </c>
      <c r="M15">
        <f>Jan!B15</f>
        <v>0</v>
      </c>
      <c r="N15">
        <f>Feb!B15</f>
        <v>0</v>
      </c>
      <c r="O15">
        <f>March!B15</f>
        <v>0</v>
      </c>
      <c r="P15">
        <f t="shared" si="0"/>
        <v>0</v>
      </c>
      <c r="Q15">
        <f t="shared" si="3"/>
        <v>0</v>
      </c>
      <c r="R15" s="2">
        <f t="shared" si="1"/>
        <v>5000</v>
      </c>
    </row>
    <row r="16" spans="1:18" ht="12.75">
      <c r="A16" t="str">
        <f>budget!A16</f>
        <v>Muncipal Taxces</v>
      </c>
      <c r="B16">
        <f>budget!B16</f>
        <v>625</v>
      </c>
      <c r="C16">
        <f>budget!C16</f>
        <v>7500</v>
      </c>
      <c r="D16">
        <f>'April '!B16</f>
        <v>0</v>
      </c>
      <c r="E16">
        <f>May!B16</f>
        <v>0</v>
      </c>
      <c r="F16">
        <f>June!B16</f>
        <v>0</v>
      </c>
      <c r="G16">
        <f>July!B16</f>
        <v>0</v>
      </c>
      <c r="H16">
        <f>Aug!B16</f>
        <v>0</v>
      </c>
      <c r="I16">
        <f>Sept!B16</f>
        <v>0</v>
      </c>
      <c r="J16">
        <f>Oct!B16</f>
        <v>0</v>
      </c>
      <c r="K16">
        <f>Nov!B16</f>
        <v>0</v>
      </c>
      <c r="L16">
        <f>Dec!B16</f>
        <v>0</v>
      </c>
      <c r="M16">
        <f>Jan!B16</f>
        <v>0</v>
      </c>
      <c r="N16">
        <f>Feb!B16</f>
        <v>0</v>
      </c>
      <c r="O16">
        <f>March!B16</f>
        <v>0</v>
      </c>
      <c r="P16">
        <f t="shared" si="0"/>
        <v>0</v>
      </c>
      <c r="Q16">
        <f t="shared" si="3"/>
        <v>0</v>
      </c>
      <c r="R16" s="2">
        <f t="shared" si="1"/>
        <v>625</v>
      </c>
    </row>
    <row r="17" spans="1:18" ht="12.75">
      <c r="A17" t="str">
        <f>budget!A17</f>
        <v>Marketing / Promotion</v>
      </c>
      <c r="B17">
        <f>budget!B17</f>
        <v>4000</v>
      </c>
      <c r="C17">
        <f>budget!C17</f>
        <v>48000</v>
      </c>
      <c r="D17">
        <f>'April '!B17</f>
        <v>0</v>
      </c>
      <c r="E17">
        <f>May!B17</f>
        <v>0</v>
      </c>
      <c r="F17">
        <f>June!B17</f>
        <v>0</v>
      </c>
      <c r="G17">
        <f>July!B17</f>
        <v>0</v>
      </c>
      <c r="H17">
        <f>Aug!B17</f>
        <v>0</v>
      </c>
      <c r="I17">
        <f>Sept!B17</f>
        <v>0</v>
      </c>
      <c r="J17">
        <f>Oct!B17</f>
        <v>0</v>
      </c>
      <c r="K17">
        <f>Nov!B17</f>
        <v>0</v>
      </c>
      <c r="L17">
        <f>Dec!B17</f>
        <v>0</v>
      </c>
      <c r="M17">
        <f>Jan!B17</f>
        <v>0</v>
      </c>
      <c r="N17">
        <f>Feb!B17</f>
        <v>0</v>
      </c>
      <c r="O17">
        <f>March!B17</f>
        <v>0</v>
      </c>
      <c r="P17">
        <f t="shared" si="0"/>
        <v>0</v>
      </c>
      <c r="Q17">
        <f t="shared" si="3"/>
        <v>0</v>
      </c>
      <c r="R17" s="2">
        <f t="shared" si="1"/>
        <v>4000</v>
      </c>
    </row>
    <row r="18" spans="1:18" ht="12.75">
      <c r="A18" t="s">
        <v>25</v>
      </c>
      <c r="B18">
        <f>budget!B18</f>
        <v>1000</v>
      </c>
      <c r="C18">
        <f>budget!C18</f>
        <v>12000</v>
      </c>
      <c r="D18">
        <f>'April '!B18</f>
        <v>0</v>
      </c>
      <c r="E18">
        <f>May!B18</f>
        <v>0</v>
      </c>
      <c r="F18">
        <f>June!B18</f>
        <v>0</v>
      </c>
      <c r="G18">
        <f>July!B18</f>
        <v>0</v>
      </c>
      <c r="H18">
        <f>Aug!B18</f>
        <v>0</v>
      </c>
      <c r="I18">
        <f>Sept!B18</f>
        <v>0</v>
      </c>
      <c r="J18">
        <f>Oct!B18</f>
        <v>0</v>
      </c>
      <c r="K18">
        <f>Nov!B18</f>
        <v>0</v>
      </c>
      <c r="L18">
        <f>Dec!B18</f>
        <v>0</v>
      </c>
      <c r="M18">
        <f>Jan!B18</f>
        <v>0</v>
      </c>
      <c r="N18">
        <f>Feb!B18</f>
        <v>0</v>
      </c>
      <c r="O18">
        <f>March!B18</f>
        <v>0</v>
      </c>
      <c r="P18">
        <f t="shared" si="0"/>
        <v>0</v>
      </c>
      <c r="Q18">
        <f t="shared" si="3"/>
        <v>0</v>
      </c>
      <c r="R18" s="2"/>
    </row>
    <row r="19" ht="12.75">
      <c r="R19" s="2"/>
    </row>
    <row r="20" spans="2:18" ht="12.75">
      <c r="B20">
        <f aca="true" t="shared" si="4" ref="B20:O20">SUM(B4:B19)</f>
        <v>114358.33333333334</v>
      </c>
      <c r="C20">
        <f t="shared" si="4"/>
        <v>1347300</v>
      </c>
      <c r="D20">
        <f t="shared" si="4"/>
        <v>0</v>
      </c>
      <c r="E20">
        <f t="shared" si="4"/>
        <v>0</v>
      </c>
      <c r="F20">
        <f t="shared" si="4"/>
        <v>0</v>
      </c>
      <c r="G20">
        <f t="shared" si="4"/>
        <v>0</v>
      </c>
      <c r="H20">
        <f t="shared" si="4"/>
        <v>0</v>
      </c>
      <c r="I20">
        <f t="shared" si="4"/>
        <v>0</v>
      </c>
      <c r="J20">
        <f t="shared" si="4"/>
        <v>0</v>
      </c>
      <c r="K20">
        <f t="shared" si="4"/>
        <v>0</v>
      </c>
      <c r="L20">
        <f t="shared" si="4"/>
        <v>0</v>
      </c>
      <c r="M20">
        <f t="shared" si="4"/>
        <v>0</v>
      </c>
      <c r="N20">
        <f t="shared" si="4"/>
        <v>0</v>
      </c>
      <c r="O20">
        <f t="shared" si="4"/>
        <v>0</v>
      </c>
      <c r="P20">
        <f>SUM(P4:P19)</f>
        <v>0</v>
      </c>
      <c r="Q20">
        <f>SUM(Q4:Q19)</f>
        <v>0</v>
      </c>
      <c r="R20" s="2"/>
    </row>
    <row r="21" ht="12.75">
      <c r="R21" s="2"/>
    </row>
    <row r="22" spans="1:18" ht="12.75">
      <c r="A22" s="3" t="s">
        <v>35</v>
      </c>
      <c r="R22" s="2"/>
    </row>
    <row r="23" spans="2:20" ht="12.75">
      <c r="B23" t="s">
        <v>1</v>
      </c>
      <c r="C23" t="s">
        <v>2</v>
      </c>
      <c r="R23" s="2"/>
      <c r="S23" s="3"/>
      <c r="T23" s="3"/>
    </row>
    <row r="24" spans="1:18" ht="12.75">
      <c r="A24" t="s">
        <v>6</v>
      </c>
      <c r="B24">
        <f>budget!F4</f>
        <v>100000</v>
      </c>
      <c r="C24">
        <f>budget!G4</f>
        <v>1200000</v>
      </c>
      <c r="D24">
        <f>'April '!E4</f>
        <v>0</v>
      </c>
      <c r="E24">
        <f>May!E4</f>
        <v>0</v>
      </c>
      <c r="F24">
        <f>June!E4</f>
        <v>0</v>
      </c>
      <c r="G24">
        <f>July!E4</f>
        <v>0</v>
      </c>
      <c r="H24">
        <f>Aug!E4</f>
        <v>0</v>
      </c>
      <c r="I24">
        <f>Sept!E4</f>
        <v>0</v>
      </c>
      <c r="J24">
        <f>Oct!E4</f>
        <v>0</v>
      </c>
      <c r="K24">
        <f>Nov!E4</f>
        <v>0</v>
      </c>
      <c r="L24">
        <f>Dec!E4</f>
        <v>0</v>
      </c>
      <c r="M24">
        <f>Jan!E4</f>
        <v>0</v>
      </c>
      <c r="N24">
        <f>Feb!E4</f>
        <v>0</v>
      </c>
      <c r="O24">
        <f>March!E4</f>
        <v>0</v>
      </c>
      <c r="P24">
        <f>SUM(D24:O24)</f>
        <v>0</v>
      </c>
      <c r="Q24">
        <f>P24/$Q$2</f>
        <v>0</v>
      </c>
      <c r="R24" s="2">
        <f>B24-Q24</f>
        <v>100000</v>
      </c>
    </row>
    <row r="25" spans="1:18" ht="12.75">
      <c r="A25" t="s">
        <v>9</v>
      </c>
      <c r="B25">
        <f>budget!F5</f>
        <v>12000</v>
      </c>
      <c r="C25">
        <f>budget!G5</f>
        <v>144000</v>
      </c>
      <c r="D25">
        <f>'April '!E5</f>
        <v>0</v>
      </c>
      <c r="E25">
        <f>May!E5</f>
        <v>0</v>
      </c>
      <c r="F25">
        <f>June!E5</f>
        <v>0</v>
      </c>
      <c r="G25">
        <f>July!E5</f>
        <v>0</v>
      </c>
      <c r="H25">
        <f>Aug!E5</f>
        <v>0</v>
      </c>
      <c r="I25">
        <f>Sept!E5</f>
        <v>0</v>
      </c>
      <c r="J25">
        <f>Oct!E5</f>
        <v>0</v>
      </c>
      <c r="K25">
        <f>Nov!E5</f>
        <v>0</v>
      </c>
      <c r="L25">
        <f>Dec!E5</f>
        <v>0</v>
      </c>
      <c r="M25">
        <f>Jan!E5</f>
        <v>0</v>
      </c>
      <c r="N25">
        <f>Feb!E5</f>
        <v>0</v>
      </c>
      <c r="O25">
        <f>March!E5</f>
        <v>0</v>
      </c>
      <c r="P25">
        <f>SUM(D25:O25)</f>
        <v>0</v>
      </c>
      <c r="Q25">
        <f>P25/$Q$2</f>
        <v>0</v>
      </c>
      <c r="R25" s="2">
        <f>B25-Q25</f>
        <v>12000</v>
      </c>
    </row>
    <row r="26" spans="1:18" ht="12.75">
      <c r="A26" t="s">
        <v>7</v>
      </c>
      <c r="B26">
        <f>budget!F6</f>
        <v>5000</v>
      </c>
      <c r="C26">
        <f>budget!G6</f>
        <v>60000</v>
      </c>
      <c r="D26">
        <f>'April '!E6</f>
        <v>0</v>
      </c>
      <c r="E26">
        <f>May!E6</f>
        <v>0</v>
      </c>
      <c r="F26">
        <f>June!E6</f>
        <v>0</v>
      </c>
      <c r="G26">
        <f>July!E6</f>
        <v>0</v>
      </c>
      <c r="H26">
        <f>Aug!E6</f>
        <v>0</v>
      </c>
      <c r="I26">
        <f>Sept!E6</f>
        <v>0</v>
      </c>
      <c r="J26">
        <f>Oct!E6</f>
        <v>0</v>
      </c>
      <c r="K26">
        <f>Nov!E6</f>
        <v>0</v>
      </c>
      <c r="L26">
        <f>Dec!E6</f>
        <v>0</v>
      </c>
      <c r="M26">
        <f>Jan!E6</f>
        <v>0</v>
      </c>
      <c r="N26">
        <f>Feb!E6</f>
        <v>0</v>
      </c>
      <c r="O26">
        <f>March!E6</f>
        <v>0</v>
      </c>
      <c r="P26">
        <f>SUM(D26:O26)</f>
        <v>0</v>
      </c>
      <c r="Q26">
        <f>P26/$Q$2</f>
        <v>0</v>
      </c>
      <c r="R26" s="2">
        <f>B26-Q26</f>
        <v>5000</v>
      </c>
    </row>
    <row r="27" spans="1:18" ht="12.75">
      <c r="A27" t="s">
        <v>8</v>
      </c>
      <c r="B27">
        <f>budget!F7</f>
        <v>2000</v>
      </c>
      <c r="C27">
        <f>budget!G7</f>
        <v>24000</v>
      </c>
      <c r="D27">
        <f>'April '!E7</f>
        <v>0</v>
      </c>
      <c r="E27">
        <f>May!E7</f>
        <v>0</v>
      </c>
      <c r="F27">
        <f>June!E7</f>
        <v>0</v>
      </c>
      <c r="G27">
        <f>June!F7</f>
        <v>0</v>
      </c>
      <c r="H27">
        <f>Aug!E7</f>
        <v>0</v>
      </c>
      <c r="I27">
        <f>Sept!E7</f>
        <v>0</v>
      </c>
      <c r="J27">
        <f>Oct!E7</f>
        <v>0</v>
      </c>
      <c r="K27">
        <f>Nov!E7</f>
        <v>0</v>
      </c>
      <c r="L27">
        <f>Dec!E7</f>
        <v>0</v>
      </c>
      <c r="M27">
        <f>Jan!E7</f>
        <v>0</v>
      </c>
      <c r="N27">
        <f>Feb!E7</f>
        <v>0</v>
      </c>
      <c r="O27">
        <f>March!E7</f>
        <v>0</v>
      </c>
      <c r="P27">
        <f>SUM(D27:O27)</f>
        <v>0</v>
      </c>
      <c r="Q27">
        <f>P27/$Q$2</f>
        <v>0</v>
      </c>
      <c r="R27" s="2">
        <f>B27-Q27</f>
        <v>2000</v>
      </c>
    </row>
    <row r="29" spans="2:17" ht="12.75">
      <c r="B29">
        <f>SUM(B24:B28)</f>
        <v>119000</v>
      </c>
      <c r="C29">
        <f>SUM(C24:C28)</f>
        <v>1428000</v>
      </c>
      <c r="D29">
        <f aca="true" t="shared" si="5" ref="D29:O29">SUM(D24:D28)</f>
        <v>0</v>
      </c>
      <c r="E29">
        <f t="shared" si="5"/>
        <v>0</v>
      </c>
      <c r="F29">
        <f t="shared" si="5"/>
        <v>0</v>
      </c>
      <c r="G29">
        <f t="shared" si="5"/>
        <v>0</v>
      </c>
      <c r="H29">
        <f t="shared" si="5"/>
        <v>0</v>
      </c>
      <c r="I29">
        <f t="shared" si="5"/>
        <v>0</v>
      </c>
      <c r="J29">
        <f t="shared" si="5"/>
        <v>0</v>
      </c>
      <c r="K29">
        <f t="shared" si="5"/>
        <v>0</v>
      </c>
      <c r="L29">
        <f t="shared" si="5"/>
        <v>0</v>
      </c>
      <c r="M29">
        <f t="shared" si="5"/>
        <v>0</v>
      </c>
      <c r="N29">
        <f t="shared" si="5"/>
        <v>0</v>
      </c>
      <c r="O29">
        <f t="shared" si="5"/>
        <v>0</v>
      </c>
      <c r="P29">
        <f>SUM(P24:P28)</f>
        <v>0</v>
      </c>
      <c r="Q29">
        <f>SUM(Q24:Q28)</f>
        <v>0</v>
      </c>
    </row>
    <row r="38" ht="12.75">
      <c r="C38">
        <f>SUM(C24:C37)</f>
        <v>2856000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E4" sqref="E4:E7"/>
    </sheetView>
  </sheetViews>
  <sheetFormatPr defaultColWidth="9.140625" defaultRowHeight="12.75"/>
  <cols>
    <col min="1" max="1" width="20.28125" style="0" customWidth="1"/>
    <col min="2" max="2" width="12.8515625" style="0" customWidth="1"/>
    <col min="4" max="4" width="13.140625" style="0" bestFit="1" customWidth="1"/>
  </cols>
  <sheetData>
    <row r="1" ht="12.75">
      <c r="B1" s="4" t="s">
        <v>42</v>
      </c>
    </row>
    <row r="2" spans="1:4" ht="12.75">
      <c r="A2" s="3" t="s">
        <v>34</v>
      </c>
      <c r="D2" s="3" t="s">
        <v>35</v>
      </c>
    </row>
    <row r="4" spans="1:4" ht="12.75">
      <c r="A4" t="str">
        <f>budget!A4</f>
        <v>Salary</v>
      </c>
      <c r="D4" t="str">
        <f>budget!E4</f>
        <v>Direct  Sales</v>
      </c>
    </row>
    <row r="5" spans="1:4" ht="12.75">
      <c r="A5" t="str">
        <f>budget!A5</f>
        <v>Mtnl </v>
      </c>
      <c r="D5" t="str">
        <f>budget!E5</f>
        <v>Exhibition</v>
      </c>
    </row>
    <row r="6" spans="1:4" ht="12.75">
      <c r="A6" t="str">
        <f>budget!A6</f>
        <v>Mtnl </v>
      </c>
      <c r="D6" t="str">
        <f>budget!E6</f>
        <v>Other Sals</v>
      </c>
    </row>
    <row r="7" spans="1:4" ht="12.75">
      <c r="A7" t="str">
        <f>budget!A7</f>
        <v>Electricity</v>
      </c>
      <c r="D7" t="str">
        <f>budget!E7</f>
        <v>Repairs </v>
      </c>
    </row>
    <row r="8" spans="1:4" ht="12.75">
      <c r="A8" t="str">
        <f>budget!A8</f>
        <v>Conveyance</v>
      </c>
      <c r="D8">
        <f>budget!E8</f>
        <v>0</v>
      </c>
    </row>
    <row r="9" ht="12.75">
      <c r="A9" t="str">
        <f>budget!A9</f>
        <v>Staff Welfare</v>
      </c>
    </row>
    <row r="10" ht="12.75">
      <c r="A10" t="str">
        <f>budget!A10</f>
        <v>Mobile 1</v>
      </c>
    </row>
    <row r="11" ht="12.75">
      <c r="A11" t="str">
        <f>budget!A11</f>
        <v>Mobile 2</v>
      </c>
    </row>
    <row r="12" ht="12.75">
      <c r="A12" t="str">
        <f>budget!A12</f>
        <v>Partner 1 Sal</v>
      </c>
    </row>
    <row r="13" ht="12.75">
      <c r="A13" t="str">
        <f>budget!A13</f>
        <v>Partner 2 Sal</v>
      </c>
    </row>
    <row r="14" ht="12.75">
      <c r="A14" t="str">
        <f>budget!A14</f>
        <v>Invest 1</v>
      </c>
    </row>
    <row r="15" ht="12.75">
      <c r="A15" t="str">
        <f>budget!A15</f>
        <v>invest 2</v>
      </c>
    </row>
    <row r="16" ht="12.75">
      <c r="A16" t="str">
        <f>budget!A16</f>
        <v>Muncipal Taxces</v>
      </c>
    </row>
    <row r="17" ht="12.75">
      <c r="A17" t="str">
        <f>budget!A17</f>
        <v>Marketing / Promotion</v>
      </c>
    </row>
    <row r="18" ht="12.75">
      <c r="A18" t="str">
        <f>budget!A18</f>
        <v>Maintenance</v>
      </c>
    </row>
    <row r="21" spans="2:5" ht="12.75">
      <c r="B21">
        <f>SUM(B4:B20)</f>
        <v>0</v>
      </c>
      <c r="E21">
        <f>SUM(E4:E20)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E4" sqref="E4:E7"/>
    </sheetView>
  </sheetViews>
  <sheetFormatPr defaultColWidth="9.140625" defaultRowHeight="12.75"/>
  <cols>
    <col min="1" max="1" width="20.28125" style="0" customWidth="1"/>
    <col min="2" max="2" width="12.8515625" style="0" customWidth="1"/>
    <col min="4" max="4" width="13.140625" style="0" bestFit="1" customWidth="1"/>
  </cols>
  <sheetData>
    <row r="1" ht="12.75">
      <c r="B1" s="4" t="s">
        <v>43</v>
      </c>
    </row>
    <row r="2" spans="1:4" ht="12.75">
      <c r="A2" s="3" t="s">
        <v>34</v>
      </c>
      <c r="D2" s="3" t="s">
        <v>35</v>
      </c>
    </row>
    <row r="4" spans="1:4" ht="12.75">
      <c r="A4" t="str">
        <f>budget!A4</f>
        <v>Salary</v>
      </c>
      <c r="D4" t="str">
        <f>budget!E4</f>
        <v>Direct  Sales</v>
      </c>
    </row>
    <row r="5" spans="1:4" ht="12.75">
      <c r="A5" t="str">
        <f>budget!A5</f>
        <v>Mtnl </v>
      </c>
      <c r="D5" t="str">
        <f>budget!E5</f>
        <v>Exhibition</v>
      </c>
    </row>
    <row r="6" spans="1:4" ht="12.75">
      <c r="A6" t="str">
        <f>budget!A6</f>
        <v>Mtnl </v>
      </c>
      <c r="D6" t="str">
        <f>budget!E6</f>
        <v>Other Sals</v>
      </c>
    </row>
    <row r="7" spans="1:4" ht="12.75">
      <c r="A7" t="str">
        <f>budget!A7</f>
        <v>Electricity</v>
      </c>
      <c r="D7" t="str">
        <f>budget!E7</f>
        <v>Repairs </v>
      </c>
    </row>
    <row r="8" spans="1:4" ht="12.75">
      <c r="A8" t="str">
        <f>budget!A8</f>
        <v>Conveyance</v>
      </c>
      <c r="D8">
        <f>budget!E8</f>
        <v>0</v>
      </c>
    </row>
    <row r="9" ht="12.75">
      <c r="A9" t="str">
        <f>budget!A9</f>
        <v>Staff Welfare</v>
      </c>
    </row>
    <row r="10" ht="12.75">
      <c r="A10" t="str">
        <f>budget!A10</f>
        <v>Mobile 1</v>
      </c>
    </row>
    <row r="11" ht="12.75">
      <c r="A11" t="str">
        <f>budget!A11</f>
        <v>Mobile 2</v>
      </c>
    </row>
    <row r="12" ht="12.75">
      <c r="A12" t="str">
        <f>budget!A12</f>
        <v>Partner 1 Sal</v>
      </c>
    </row>
    <row r="13" ht="12.75">
      <c r="A13" t="str">
        <f>budget!A13</f>
        <v>Partner 2 Sal</v>
      </c>
    </row>
    <row r="14" ht="12.75">
      <c r="A14" t="str">
        <f>budget!A14</f>
        <v>Invest 1</v>
      </c>
    </row>
    <row r="15" ht="12.75">
      <c r="A15" t="str">
        <f>budget!A15</f>
        <v>invest 2</v>
      </c>
    </row>
    <row r="16" ht="12.75">
      <c r="A16" t="str">
        <f>budget!A16</f>
        <v>Muncipal Taxces</v>
      </c>
    </row>
    <row r="17" ht="12.75">
      <c r="A17" t="str">
        <f>budget!A17</f>
        <v>Marketing / Promotion</v>
      </c>
    </row>
    <row r="18" ht="12.75">
      <c r="A18" t="str">
        <f>budget!A18</f>
        <v>Maintenance</v>
      </c>
    </row>
    <row r="21" spans="2:5" ht="12.75">
      <c r="B21">
        <f>SUM(B4:B20)</f>
        <v>0</v>
      </c>
      <c r="E21">
        <f>SUM(E4:E20)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E4" sqref="E4:E10"/>
    </sheetView>
  </sheetViews>
  <sheetFormatPr defaultColWidth="9.140625" defaultRowHeight="12.75"/>
  <cols>
    <col min="1" max="1" width="20.28125" style="0" customWidth="1"/>
    <col min="2" max="2" width="12.8515625" style="0" customWidth="1"/>
    <col min="4" max="4" width="13.140625" style="0" bestFit="1" customWidth="1"/>
  </cols>
  <sheetData>
    <row r="1" ht="12.75">
      <c r="B1" s="4" t="s">
        <v>44</v>
      </c>
    </row>
    <row r="2" spans="1:4" ht="12.75">
      <c r="A2" s="3" t="s">
        <v>34</v>
      </c>
      <c r="D2" s="3" t="s">
        <v>35</v>
      </c>
    </row>
    <row r="4" spans="1:4" ht="12.75">
      <c r="A4" t="str">
        <f>budget!A4</f>
        <v>Salary</v>
      </c>
      <c r="D4" t="str">
        <f>budget!E4</f>
        <v>Direct  Sales</v>
      </c>
    </row>
    <row r="5" spans="1:4" ht="12.75">
      <c r="A5" t="str">
        <f>budget!A5</f>
        <v>Mtnl </v>
      </c>
      <c r="D5" t="str">
        <f>budget!E5</f>
        <v>Exhibition</v>
      </c>
    </row>
    <row r="6" spans="1:4" ht="12.75">
      <c r="A6" t="str">
        <f>budget!A6</f>
        <v>Mtnl </v>
      </c>
      <c r="D6" t="str">
        <f>budget!E6</f>
        <v>Other Sals</v>
      </c>
    </row>
    <row r="7" spans="1:4" ht="12.75">
      <c r="A7" t="str">
        <f>budget!A7</f>
        <v>Electricity</v>
      </c>
      <c r="D7" t="str">
        <f>budget!E7</f>
        <v>Repairs </v>
      </c>
    </row>
    <row r="8" spans="1:4" ht="12.75">
      <c r="A8" t="str">
        <f>budget!A8</f>
        <v>Conveyance</v>
      </c>
      <c r="D8">
        <f>budget!E8</f>
        <v>0</v>
      </c>
    </row>
    <row r="9" ht="12.75">
      <c r="A9" t="str">
        <f>budget!A9</f>
        <v>Staff Welfare</v>
      </c>
    </row>
    <row r="10" ht="12.75">
      <c r="A10" t="str">
        <f>budget!A10</f>
        <v>Mobile 1</v>
      </c>
    </row>
    <row r="11" ht="12.75">
      <c r="A11" t="str">
        <f>budget!A11</f>
        <v>Mobile 2</v>
      </c>
    </row>
    <row r="12" ht="12.75">
      <c r="A12" t="str">
        <f>budget!A12</f>
        <v>Partner 1 Sal</v>
      </c>
    </row>
    <row r="13" ht="12.75">
      <c r="A13" t="str">
        <f>budget!A13</f>
        <v>Partner 2 Sal</v>
      </c>
    </row>
    <row r="14" ht="12.75">
      <c r="A14" t="str">
        <f>budget!A14</f>
        <v>Invest 1</v>
      </c>
    </row>
    <row r="15" ht="12.75">
      <c r="A15" t="str">
        <f>budget!A15</f>
        <v>invest 2</v>
      </c>
    </row>
    <row r="16" ht="12.75">
      <c r="A16" t="str">
        <f>budget!A16</f>
        <v>Muncipal Taxces</v>
      </c>
    </row>
    <row r="17" ht="12.75">
      <c r="A17" t="str">
        <f>budget!A17</f>
        <v>Marketing / Promotion</v>
      </c>
    </row>
    <row r="18" ht="12.75">
      <c r="A18" t="str">
        <f>budget!A18</f>
        <v>Maintenance</v>
      </c>
    </row>
    <row r="21" spans="2:5" ht="12.75">
      <c r="B21">
        <f>SUM(B4:B20)</f>
        <v>0</v>
      </c>
      <c r="E21">
        <f>SUM(E4:E20)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E4" sqref="E4:E8"/>
    </sheetView>
  </sheetViews>
  <sheetFormatPr defaultColWidth="9.140625" defaultRowHeight="12.75"/>
  <cols>
    <col min="1" max="1" width="20.28125" style="0" customWidth="1"/>
    <col min="2" max="2" width="12.8515625" style="0" customWidth="1"/>
    <col min="4" max="4" width="13.140625" style="0" bestFit="1" customWidth="1"/>
  </cols>
  <sheetData>
    <row r="1" ht="12.75">
      <c r="B1" s="4" t="s">
        <v>45</v>
      </c>
    </row>
    <row r="2" spans="1:4" ht="12.75">
      <c r="A2" s="3" t="s">
        <v>34</v>
      </c>
      <c r="D2" s="3" t="s">
        <v>35</v>
      </c>
    </row>
    <row r="4" spans="1:4" ht="12.75">
      <c r="A4" t="str">
        <f>budget!A4</f>
        <v>Salary</v>
      </c>
      <c r="D4" t="str">
        <f>budget!E4</f>
        <v>Direct  Sales</v>
      </c>
    </row>
    <row r="5" spans="1:4" ht="12.75">
      <c r="A5" t="str">
        <f>budget!A5</f>
        <v>Mtnl </v>
      </c>
      <c r="D5" t="str">
        <f>budget!E5</f>
        <v>Exhibition</v>
      </c>
    </row>
    <row r="6" spans="1:4" ht="12.75">
      <c r="A6" t="str">
        <f>budget!A6</f>
        <v>Mtnl </v>
      </c>
      <c r="D6" t="str">
        <f>budget!E6</f>
        <v>Other Sals</v>
      </c>
    </row>
    <row r="7" spans="1:4" ht="12.75">
      <c r="A7" t="str">
        <f>budget!A7</f>
        <v>Electricity</v>
      </c>
      <c r="D7" t="str">
        <f>budget!E7</f>
        <v>Repairs </v>
      </c>
    </row>
    <row r="8" spans="1:4" ht="12.75">
      <c r="A8" t="str">
        <f>budget!A8</f>
        <v>Conveyance</v>
      </c>
      <c r="D8">
        <f>budget!E8</f>
        <v>0</v>
      </c>
    </row>
    <row r="9" ht="12.75">
      <c r="A9" t="str">
        <f>budget!A9</f>
        <v>Staff Welfare</v>
      </c>
    </row>
    <row r="10" ht="12.75">
      <c r="A10" t="str">
        <f>budget!A10</f>
        <v>Mobile 1</v>
      </c>
    </row>
    <row r="11" ht="12.75">
      <c r="A11" t="str">
        <f>budget!A11</f>
        <v>Mobile 2</v>
      </c>
    </row>
    <row r="12" ht="12.75">
      <c r="A12" t="str">
        <f>budget!A12</f>
        <v>Partner 1 Sal</v>
      </c>
    </row>
    <row r="13" ht="12.75">
      <c r="A13" t="str">
        <f>budget!A13</f>
        <v>Partner 2 Sal</v>
      </c>
    </row>
    <row r="14" ht="12.75">
      <c r="A14" t="str">
        <f>budget!A14</f>
        <v>Invest 1</v>
      </c>
    </row>
    <row r="15" ht="12.75">
      <c r="A15" t="str">
        <f>budget!A15</f>
        <v>invest 2</v>
      </c>
    </row>
    <row r="16" ht="12.75">
      <c r="A16" t="str">
        <f>budget!A16</f>
        <v>Muncipal Taxces</v>
      </c>
    </row>
    <row r="17" ht="12.75">
      <c r="A17" t="str">
        <f>budget!A17</f>
        <v>Marketing / Promotion</v>
      </c>
    </row>
    <row r="18" ht="12.75">
      <c r="A18" t="str">
        <f>budget!A18</f>
        <v>Maintenance</v>
      </c>
    </row>
    <row r="21" spans="2:5" ht="12.75">
      <c r="B21">
        <f>SUM(B4:B20)</f>
        <v>0</v>
      </c>
      <c r="E21">
        <f>SUM(E4:E20)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28125" style="0" customWidth="1"/>
    <col min="2" max="2" width="12.8515625" style="0" customWidth="1"/>
    <col min="4" max="4" width="13.140625" style="0" bestFit="1" customWidth="1"/>
  </cols>
  <sheetData>
    <row r="1" ht="12.75">
      <c r="B1" s="4" t="s">
        <v>46</v>
      </c>
    </row>
    <row r="2" spans="1:4" ht="12.75">
      <c r="A2" s="3" t="s">
        <v>34</v>
      </c>
      <c r="D2" s="3" t="s">
        <v>35</v>
      </c>
    </row>
    <row r="4" spans="1:4" ht="12.75">
      <c r="A4" t="str">
        <f>budget!A4</f>
        <v>Salary</v>
      </c>
      <c r="D4" t="str">
        <f>budget!E4</f>
        <v>Direct  Sales</v>
      </c>
    </row>
    <row r="5" spans="1:4" ht="12.75">
      <c r="A5" t="str">
        <f>budget!A5</f>
        <v>Mtnl </v>
      </c>
      <c r="D5" t="str">
        <f>budget!E5</f>
        <v>Exhibition</v>
      </c>
    </row>
    <row r="6" spans="1:4" ht="12.75">
      <c r="A6" t="str">
        <f>budget!A6</f>
        <v>Mtnl </v>
      </c>
      <c r="D6" t="str">
        <f>budget!E6</f>
        <v>Other Sals</v>
      </c>
    </row>
    <row r="7" spans="1:4" ht="12.75">
      <c r="A7" t="str">
        <f>budget!A7</f>
        <v>Electricity</v>
      </c>
      <c r="D7" t="str">
        <f>budget!E7</f>
        <v>Repairs </v>
      </c>
    </row>
    <row r="8" spans="1:4" ht="12.75">
      <c r="A8" t="str">
        <f>budget!A8</f>
        <v>Conveyance</v>
      </c>
      <c r="D8">
        <f>budget!E8</f>
        <v>0</v>
      </c>
    </row>
    <row r="9" ht="12.75">
      <c r="A9" t="str">
        <f>budget!A9</f>
        <v>Staff Welfare</v>
      </c>
    </row>
    <row r="10" ht="12.75">
      <c r="A10" t="str">
        <f>budget!A10</f>
        <v>Mobile 1</v>
      </c>
    </row>
    <row r="11" ht="12.75">
      <c r="A11" t="str">
        <f>budget!A11</f>
        <v>Mobile 2</v>
      </c>
    </row>
    <row r="12" ht="12.75">
      <c r="A12" t="str">
        <f>budget!A12</f>
        <v>Partner 1 Sal</v>
      </c>
    </row>
    <row r="13" ht="12.75">
      <c r="A13" t="str">
        <f>budget!A13</f>
        <v>Partner 2 Sal</v>
      </c>
    </row>
    <row r="14" ht="12.75">
      <c r="A14" t="str">
        <f>budget!A14</f>
        <v>Invest 1</v>
      </c>
    </row>
    <row r="15" ht="12.75">
      <c r="A15" t="str">
        <f>budget!A15</f>
        <v>invest 2</v>
      </c>
    </row>
    <row r="16" ht="12.75">
      <c r="A16" t="str">
        <f>budget!A16</f>
        <v>Muncipal Taxces</v>
      </c>
    </row>
    <row r="17" ht="12.75">
      <c r="A17" t="str">
        <f>budget!A17</f>
        <v>Marketing / Promotion</v>
      </c>
    </row>
    <row r="18" ht="12.75">
      <c r="A18" t="str">
        <f>budget!A18</f>
        <v>Maintenance</v>
      </c>
    </row>
    <row r="21" spans="2:5" ht="12.75">
      <c r="B21">
        <f>SUM(B4:B20)</f>
        <v>0</v>
      </c>
      <c r="E21">
        <f>SUM(E4:E20)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0.28125" style="0" customWidth="1"/>
    <col min="2" max="2" width="12.8515625" style="0" customWidth="1"/>
    <col min="4" max="4" width="13.140625" style="0" bestFit="1" customWidth="1"/>
  </cols>
  <sheetData>
    <row r="1" ht="12.75">
      <c r="B1" s="4" t="s">
        <v>47</v>
      </c>
    </row>
    <row r="2" spans="1:4" ht="12.75">
      <c r="A2" s="3" t="s">
        <v>34</v>
      </c>
      <c r="D2" s="3" t="s">
        <v>35</v>
      </c>
    </row>
    <row r="4" spans="1:4" ht="12.75">
      <c r="A4" t="str">
        <f>budget!A4</f>
        <v>Salary</v>
      </c>
      <c r="D4" t="str">
        <f>budget!E4</f>
        <v>Direct  Sales</v>
      </c>
    </row>
    <row r="5" spans="1:4" ht="12.75">
      <c r="A5" t="str">
        <f>budget!A5</f>
        <v>Mtnl </v>
      </c>
      <c r="D5" t="str">
        <f>budget!E5</f>
        <v>Exhibition</v>
      </c>
    </row>
    <row r="6" spans="1:4" ht="12.75">
      <c r="A6" t="str">
        <f>budget!A6</f>
        <v>Mtnl </v>
      </c>
      <c r="D6" t="str">
        <f>budget!E6</f>
        <v>Other Sals</v>
      </c>
    </row>
    <row r="7" spans="1:4" ht="12.75">
      <c r="A7" t="str">
        <f>budget!A7</f>
        <v>Electricity</v>
      </c>
      <c r="D7" t="str">
        <f>budget!E7</f>
        <v>Repairs </v>
      </c>
    </row>
    <row r="8" spans="1:4" ht="12.75">
      <c r="A8" t="str">
        <f>budget!A8</f>
        <v>Conveyance</v>
      </c>
      <c r="D8">
        <f>budget!E8</f>
        <v>0</v>
      </c>
    </row>
    <row r="9" ht="12.75">
      <c r="A9" t="str">
        <f>budget!A9</f>
        <v>Staff Welfare</v>
      </c>
    </row>
    <row r="10" ht="12.75">
      <c r="A10" t="str">
        <f>budget!A10</f>
        <v>Mobile 1</v>
      </c>
    </row>
    <row r="11" ht="12.75">
      <c r="A11" t="str">
        <f>budget!A11</f>
        <v>Mobile 2</v>
      </c>
    </row>
    <row r="12" ht="12.75">
      <c r="A12" t="str">
        <f>budget!A12</f>
        <v>Partner 1 Sal</v>
      </c>
    </row>
    <row r="13" ht="12.75">
      <c r="A13" t="str">
        <f>budget!A13</f>
        <v>Partner 2 Sal</v>
      </c>
    </row>
    <row r="14" ht="12.75">
      <c r="A14" t="str">
        <f>budget!A14</f>
        <v>Invest 1</v>
      </c>
    </row>
    <row r="15" ht="12.75">
      <c r="A15" t="str">
        <f>budget!A15</f>
        <v>invest 2</v>
      </c>
    </row>
    <row r="16" ht="12.75">
      <c r="A16" t="str">
        <f>budget!A16</f>
        <v>Muncipal Taxces</v>
      </c>
    </row>
    <row r="17" ht="12.75">
      <c r="A17" t="str">
        <f>budget!A17</f>
        <v>Marketing / Promotion</v>
      </c>
    </row>
    <row r="18" ht="12.75">
      <c r="A18" t="str">
        <f>budget!A18</f>
        <v>Maintenance</v>
      </c>
    </row>
    <row r="21" spans="2:5" ht="12.75">
      <c r="B21">
        <f>SUM(B4:B20)</f>
        <v>0</v>
      </c>
      <c r="E21">
        <f>SUM(E4:E20)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0.28125" style="0" customWidth="1"/>
    <col min="2" max="2" width="12.8515625" style="0" customWidth="1"/>
    <col min="4" max="4" width="13.140625" style="0" bestFit="1" customWidth="1"/>
  </cols>
  <sheetData>
    <row r="1" ht="12.75">
      <c r="B1" s="4" t="s">
        <v>48</v>
      </c>
    </row>
    <row r="2" spans="1:4" ht="12.75">
      <c r="A2" s="3" t="s">
        <v>34</v>
      </c>
      <c r="D2" s="3" t="s">
        <v>35</v>
      </c>
    </row>
    <row r="4" spans="1:4" ht="12.75">
      <c r="A4" t="str">
        <f>budget!A4</f>
        <v>Salary</v>
      </c>
      <c r="D4" t="str">
        <f>budget!E4</f>
        <v>Direct  Sales</v>
      </c>
    </row>
    <row r="5" spans="1:4" ht="12.75">
      <c r="A5" t="str">
        <f>budget!A5</f>
        <v>Mtnl </v>
      </c>
      <c r="D5" t="str">
        <f>budget!E5</f>
        <v>Exhibition</v>
      </c>
    </row>
    <row r="6" spans="1:4" ht="12.75">
      <c r="A6" t="str">
        <f>budget!A6</f>
        <v>Mtnl </v>
      </c>
      <c r="D6" t="str">
        <f>budget!E6</f>
        <v>Other Sals</v>
      </c>
    </row>
    <row r="7" spans="1:4" ht="12.75">
      <c r="A7" t="str">
        <f>budget!A7</f>
        <v>Electricity</v>
      </c>
      <c r="D7" t="str">
        <f>budget!E7</f>
        <v>Repairs </v>
      </c>
    </row>
    <row r="8" spans="1:4" ht="12.75">
      <c r="A8" t="str">
        <f>budget!A8</f>
        <v>Conveyance</v>
      </c>
      <c r="D8">
        <f>budget!E8</f>
        <v>0</v>
      </c>
    </row>
    <row r="9" ht="12.75">
      <c r="A9" t="str">
        <f>budget!A9</f>
        <v>Staff Welfare</v>
      </c>
    </row>
    <row r="10" ht="12.75">
      <c r="A10" t="str">
        <f>budget!A10</f>
        <v>Mobile 1</v>
      </c>
    </row>
    <row r="11" ht="12.75">
      <c r="A11" t="str">
        <f>budget!A11</f>
        <v>Mobile 2</v>
      </c>
    </row>
    <row r="12" ht="12.75">
      <c r="A12" t="str">
        <f>budget!A12</f>
        <v>Partner 1 Sal</v>
      </c>
    </row>
    <row r="13" ht="12.75">
      <c r="A13" t="str">
        <f>budget!A13</f>
        <v>Partner 2 Sal</v>
      </c>
    </row>
    <row r="14" ht="12.75">
      <c r="A14" t="str">
        <f>budget!A14</f>
        <v>Invest 1</v>
      </c>
    </row>
    <row r="15" ht="12.75">
      <c r="A15" t="str">
        <f>budget!A15</f>
        <v>invest 2</v>
      </c>
    </row>
    <row r="16" ht="12.75">
      <c r="A16" t="str">
        <f>budget!A16</f>
        <v>Muncipal Taxces</v>
      </c>
    </row>
    <row r="17" ht="12.75">
      <c r="A17" t="str">
        <f>budget!A17</f>
        <v>Marketing / Promotion</v>
      </c>
    </row>
    <row r="18" ht="12.75">
      <c r="A18" t="str">
        <f>budget!A18</f>
        <v>Maintenance</v>
      </c>
    </row>
    <row r="21" spans="2:5" ht="12.75">
      <c r="B21">
        <f>SUM(B4:B20)</f>
        <v>0</v>
      </c>
      <c r="E21">
        <f>SUM(E4:E20)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</dc:creator>
  <cp:keywords/>
  <dc:description/>
  <cp:lastModifiedBy>LENOVO</cp:lastModifiedBy>
  <cp:lastPrinted>2007-04-20T16:30:08Z</cp:lastPrinted>
  <dcterms:created xsi:type="dcterms:W3CDTF">2007-04-20T16:02:52Z</dcterms:created>
  <dcterms:modified xsi:type="dcterms:W3CDTF">2019-03-09T12:19:34Z</dcterms:modified>
  <cp:category/>
  <cp:version/>
  <cp:contentType/>
  <cp:contentStatus/>
</cp:coreProperties>
</file>